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850"/>
  </bookViews>
  <sheets>
    <sheet name="Лист1" sheetId="1" r:id="rId1"/>
  </sheet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G195"/>
  <c r="F184"/>
  <c r="F194"/>
  <c r="F195"/>
  <c r="B195"/>
  <c r="A195"/>
  <c r="L194"/>
  <c r="J194"/>
  <c r="I194"/>
  <c r="H194"/>
  <c r="H184"/>
  <c r="H195"/>
  <c r="B185"/>
  <c r="A185"/>
  <c r="L184"/>
  <c r="L195"/>
  <c r="J184"/>
  <c r="J195"/>
  <c r="I184"/>
  <c r="I195"/>
  <c r="L165"/>
  <c r="L175"/>
  <c r="L176"/>
  <c r="J165"/>
  <c r="J175"/>
  <c r="J176"/>
  <c r="B176"/>
  <c r="A176"/>
  <c r="I175"/>
  <c r="H175"/>
  <c r="G175"/>
  <c r="F175"/>
  <c r="F165"/>
  <c r="F176"/>
  <c r="B166"/>
  <c r="A166"/>
  <c r="I165"/>
  <c r="I176"/>
  <c r="H165"/>
  <c r="H176"/>
  <c r="G165"/>
  <c r="G176"/>
  <c r="I146"/>
  <c r="I156"/>
  <c r="I157"/>
  <c r="H146"/>
  <c r="H156"/>
  <c r="H157"/>
  <c r="B157"/>
  <c r="A157"/>
  <c r="L156"/>
  <c r="J156"/>
  <c r="J146"/>
  <c r="J157"/>
  <c r="G156"/>
  <c r="F156"/>
  <c r="B147"/>
  <c r="A147"/>
  <c r="L146"/>
  <c r="L157"/>
  <c r="G146"/>
  <c r="G157"/>
  <c r="F146"/>
  <c r="F157"/>
  <c r="G127"/>
  <c r="G137"/>
  <c r="G138"/>
  <c r="F127"/>
  <c r="F137"/>
  <c r="F138"/>
  <c r="B138"/>
  <c r="A138"/>
  <c r="L137"/>
  <c r="J137"/>
  <c r="I137"/>
  <c r="H137"/>
  <c r="H127"/>
  <c r="H138"/>
  <c r="B128"/>
  <c r="A128"/>
  <c r="L127"/>
  <c r="L138"/>
  <c r="J127"/>
  <c r="J138"/>
  <c r="I127"/>
  <c r="I138"/>
  <c r="L108"/>
  <c r="L118"/>
  <c r="L119"/>
  <c r="J108"/>
  <c r="J118"/>
  <c r="J119"/>
  <c r="B119"/>
  <c r="A119"/>
  <c r="I118"/>
  <c r="H118"/>
  <c r="G118"/>
  <c r="F118"/>
  <c r="F108"/>
  <c r="F119"/>
  <c r="B109"/>
  <c r="A109"/>
  <c r="I108"/>
  <c r="I119"/>
  <c r="H108"/>
  <c r="H119"/>
  <c r="G108"/>
  <c r="G119"/>
  <c r="I89"/>
  <c r="I99"/>
  <c r="I100"/>
  <c r="H89"/>
  <c r="H99"/>
  <c r="H100"/>
  <c r="B100"/>
  <c r="A100"/>
  <c r="L99"/>
  <c r="J99"/>
  <c r="J89"/>
  <c r="J100"/>
  <c r="G99"/>
  <c r="F99"/>
  <c r="B90"/>
  <c r="A90"/>
  <c r="L89"/>
  <c r="L100"/>
  <c r="G89"/>
  <c r="G100"/>
  <c r="F89"/>
  <c r="F100"/>
  <c r="L70"/>
  <c r="L80"/>
  <c r="L81"/>
  <c r="F70"/>
  <c r="F80"/>
  <c r="F81"/>
  <c r="B81"/>
  <c r="A81"/>
  <c r="J80"/>
  <c r="I80"/>
  <c r="H80"/>
  <c r="H70"/>
  <c r="H81"/>
  <c r="G80"/>
  <c r="G70"/>
  <c r="G81"/>
  <c r="B71"/>
  <c r="A71"/>
  <c r="J70"/>
  <c r="J81"/>
  <c r="I70"/>
  <c r="I81"/>
  <c r="J51"/>
  <c r="J61"/>
  <c r="J62"/>
  <c r="I51"/>
  <c r="I61"/>
  <c r="I62"/>
  <c r="B62"/>
  <c r="A62"/>
  <c r="L61"/>
  <c r="L51"/>
  <c r="L62"/>
  <c r="H61"/>
  <c r="G61"/>
  <c r="F61"/>
  <c r="F51"/>
  <c r="F62"/>
  <c r="B52"/>
  <c r="A52"/>
  <c r="H51"/>
  <c r="H62"/>
  <c r="G51"/>
  <c r="G62"/>
  <c r="H32"/>
  <c r="H42"/>
  <c r="H43"/>
  <c r="G32"/>
  <c r="G42"/>
  <c r="G43"/>
  <c r="B43"/>
  <c r="A43"/>
  <c r="L42"/>
  <c r="J42"/>
  <c r="J32"/>
  <c r="J43"/>
  <c r="I42"/>
  <c r="I32"/>
  <c r="I43"/>
  <c r="F42"/>
  <c r="B33"/>
  <c r="A33"/>
  <c r="L32"/>
  <c r="L43"/>
  <c r="F32"/>
  <c r="F43"/>
  <c r="F13"/>
  <c r="F23"/>
  <c r="F24"/>
  <c r="F196"/>
  <c r="L13"/>
  <c r="L23"/>
  <c r="L24"/>
  <c r="B24"/>
  <c r="A24"/>
  <c r="J23"/>
  <c r="I23"/>
  <c r="H23"/>
  <c r="H13"/>
  <c r="H24"/>
  <c r="G23"/>
  <c r="G13"/>
  <c r="G24"/>
  <c r="B14"/>
  <c r="A14"/>
  <c r="J13"/>
  <c r="J24"/>
  <c r="I13"/>
  <c r="I24"/>
  <c r="I196"/>
  <c r="G196"/>
  <c r="J196"/>
  <c r="H196"/>
  <c r="L196"/>
</calcChain>
</file>

<file path=xl/sharedStrings.xml><?xml version="1.0" encoding="utf-8"?>
<sst xmlns="http://schemas.openxmlformats.org/spreadsheetml/2006/main" count="283" uniqueCount="104">
  <si>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</si>
  <si>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</si>
  <si>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</si>
  <si>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</si>
  <si>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</si>
  <si>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</si>
  <si>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</si>
  <si>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</si>
  <si>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</si>
  <si>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</si>
  <si>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</si>
  <si>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</si>
  <si>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</si>
  <si>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</si>
  <si>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</si>
  <si>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</si>
  <si>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</si>
  <si>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</si>
  <si>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</si>
  <si>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</si>
  <si>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</si>
  <si>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</si>
  <si>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</si>
  <si>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</si>
  <si>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</si>
  <si>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</si>
  <si>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</si>
  <si>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</si>
  <si>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</si>
  <si>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</si>
  <si>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</si>
  <si>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</si>
  <si>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</si>
  <si>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</si>
  <si>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</si>
  <si>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</si>
  <si>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</si>
  <si>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32</t>
  </si>
  <si>
    <t>Директор</t>
  </si>
  <si>
    <t>Степанова А.Г.</t>
  </si>
  <si>
    <t>Бутерброд с сыром</t>
  </si>
  <si>
    <t>Каша пшенная молочная с маслом</t>
  </si>
  <si>
    <t>Яблоко свежее</t>
  </si>
  <si>
    <t>Какао на молоке</t>
  </si>
  <si>
    <t>Бутерброд с маслом</t>
  </si>
  <si>
    <t>Каша Царская с филе куриным/Кукуруза "Сладость"</t>
  </si>
  <si>
    <t>Чай лимонный</t>
  </si>
  <si>
    <t>Макаронные изделия с сыром/Помидор свежий "Пикантный"</t>
  </si>
  <si>
    <t>Чай фруктовый с шиповником</t>
  </si>
  <si>
    <t>Хлеб витаминизированный</t>
  </si>
  <si>
    <t>Суфле Рыбка из кеты</t>
  </si>
  <si>
    <t>Пюре картофельное/Огурец "Пряный молодец"</t>
  </si>
  <si>
    <t>Плов из индейки/Огурец свежий "Пикантный"</t>
  </si>
  <si>
    <t>Чай фруктовый с облепихой</t>
  </si>
  <si>
    <t>Омлет натуральный с маслом</t>
  </si>
  <si>
    <t>Мандарин свежий</t>
  </si>
  <si>
    <t>Кофейный напиток на молоке</t>
  </si>
  <si>
    <t>Гуляш из свинины</t>
  </si>
  <si>
    <t>Каша гречневая рассыпчатая/Огурец свежий "Пикантный"</t>
  </si>
  <si>
    <t>Запеканка из творога с соусом молочным</t>
  </si>
  <si>
    <t>Пюре картофельное/Огурец свежий "Пикантный"</t>
  </si>
  <si>
    <t>Котлета Детская из свинины</t>
  </si>
  <si>
    <t>Суп из овощей со сметаной и курой</t>
  </si>
  <si>
    <t>Напиток из мандарин</t>
  </si>
  <si>
    <t>Хлеб ржано-пшеничный</t>
  </si>
  <si>
    <t>Рассольник "Ленинградский" со сметаной и курой</t>
  </si>
  <si>
    <t>Котлета из говядины</t>
  </si>
  <si>
    <t>Напиток из груш</t>
  </si>
  <si>
    <t>Суп с макаронными изделиями и курой</t>
  </si>
  <si>
    <t>Плов из свинины/Горошек "Ароматный"</t>
  </si>
  <si>
    <t>Напиток из яблок</t>
  </si>
  <si>
    <t>Борщ со сметаной и курой</t>
  </si>
  <si>
    <t>Каша гречневая рассыпчатая/Кукуруза "Сладость"</t>
  </si>
  <si>
    <t>Напиток из шиповника</t>
  </si>
  <si>
    <t>Суп картофельный с бобовыми и курой</t>
  </si>
  <si>
    <t>Напиток Витошка</t>
  </si>
  <si>
    <t>Паста Болоньез из говядины/Огурец "Пряный молодец"</t>
  </si>
  <si>
    <t>Напиток из облепихи</t>
  </si>
  <si>
    <t>Суп картофельный с кетой</t>
  </si>
  <si>
    <t>Пюре картофельное</t>
  </si>
  <si>
    <t>Напиток из черноплодной рябины и яблок</t>
  </si>
  <si>
    <t>Азу из говядины</t>
  </si>
  <si>
    <t>Каша гречневая рассыпчатая/Огурец "Пряный молодец"</t>
  </si>
  <si>
    <t>закуска</t>
  </si>
  <si>
    <t>Чай ягодный с черноплодной рябиной</t>
  </si>
  <si>
    <t>Чай ягодный с облепихой</t>
  </si>
  <si>
    <t>Паста Карбонара из куриного филе/Огурец "Пряный молодец"</t>
  </si>
  <si>
    <t>Рис отварной/Огурец свежий "Пикантный"</t>
  </si>
  <si>
    <t>Куриное филе тушеное в красном соусе</t>
  </si>
  <si>
    <t>256,08/886</t>
  </si>
  <si>
    <t>797/905</t>
  </si>
  <si>
    <t>805,02/888</t>
  </si>
  <si>
    <t>228,05/889</t>
  </si>
  <si>
    <t>790/889</t>
  </si>
  <si>
    <t>805,02/889</t>
  </si>
  <si>
    <t>288,06/888</t>
  </si>
  <si>
    <t>461,12/881</t>
  </si>
  <si>
    <t>790/886</t>
  </si>
  <si>
    <t>172,01/888</t>
  </si>
  <si>
    <t>815,01/889</t>
  </si>
  <si>
    <t>790/888</t>
  </si>
  <si>
    <t>Наггетсы куриные</t>
  </si>
  <si>
    <t>Котлета из куриного филе</t>
  </si>
  <si>
    <t>Запеканка Пикантная с куриным филе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</si>
</sst>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E159" sqref="E15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37</v>
      </c>
      <c r="D1" s="55"/>
      <c r="E1" s="55"/>
      <c r="F1" s="12" t="s">
        <v>16</v>
      </c>
      <c r="G1" s="2" t="s">
        <v>17</v>
      </c>
      <c r="H1" s="56" t="s">
        <v>38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4</v>
      </c>
      <c r="J3" s="49">
        <v>2026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20</v>
      </c>
      <c r="D6" s="5" t="s">
        <v>83</v>
      </c>
      <c r="E6" s="39" t="s">
        <v>40</v>
      </c>
      <c r="F6" s="40">
        <v>50</v>
      </c>
      <c r="G6" s="40">
        <v>6.9</v>
      </c>
      <c r="H6" s="40">
        <v>4.7</v>
      </c>
      <c r="I6" s="40">
        <v>10.6</v>
      </c>
      <c r="J6" s="40">
        <v>111.7</v>
      </c>
      <c r="K6" s="41">
        <v>703.17</v>
      </c>
      <c r="L6" s="40"/>
    </row>
    <row r="7" spans="1:12" ht="15">
      <c r="A7" s="23"/>
      <c r="B7" s="15"/>
      <c r="C7" s="11"/>
      <c r="D7" s="6" t="s">
        <v>21</v>
      </c>
      <c r="E7" s="42" t="s">
        <v>41</v>
      </c>
      <c r="F7" s="43">
        <v>160</v>
      </c>
      <c r="G7" s="43">
        <v>5.8</v>
      </c>
      <c r="H7" s="43">
        <v>7.9</v>
      </c>
      <c r="I7" s="43">
        <v>24.9</v>
      </c>
      <c r="J7" s="43">
        <v>194.2</v>
      </c>
      <c r="K7" s="44">
        <v>513</v>
      </c>
      <c r="L7" s="43"/>
    </row>
    <row r="8" spans="1:12" ht="15">
      <c r="A8" s="23"/>
      <c r="B8" s="15"/>
      <c r="C8" s="11"/>
      <c r="D8" s="7" t="s">
        <v>23</v>
      </c>
      <c r="E8" s="42" t="s">
        <v>42</v>
      </c>
      <c r="F8" s="43">
        <v>100</v>
      </c>
      <c r="G8" s="43">
        <v>0.4</v>
      </c>
      <c r="H8" s="43">
        <v>0.4</v>
      </c>
      <c r="I8" s="43">
        <v>22.7</v>
      </c>
      <c r="J8" s="43">
        <v>96.3</v>
      </c>
      <c r="K8" s="44">
        <v>877.05</v>
      </c>
      <c r="L8" s="43"/>
    </row>
    <row r="9" spans="1:12" ht="15">
      <c r="A9" s="23"/>
      <c r="B9" s="15"/>
      <c r="C9" s="11"/>
      <c r="D9" s="7" t="s">
        <v>22</v>
      </c>
      <c r="E9" s="42" t="s">
        <v>43</v>
      </c>
      <c r="F9" s="43">
        <v>200</v>
      </c>
      <c r="G9" s="43">
        <v>3.9</v>
      </c>
      <c r="H9" s="43">
        <v>3.8</v>
      </c>
      <c r="I9" s="43">
        <v>16.100000000000001</v>
      </c>
      <c r="J9" s="43">
        <v>112.6</v>
      </c>
      <c r="K9" s="44">
        <v>826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17</v>
      </c>
      <c r="H13" s="19">
        <f t="shared" si="0"/>
        <v>16.8</v>
      </c>
      <c r="I13" s="19">
        <f t="shared" si="0"/>
        <v>74.300000000000011</v>
      </c>
      <c r="J13" s="19">
        <f t="shared" si="0"/>
        <v>514.79999999999995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62</v>
      </c>
      <c r="F14" s="43">
        <v>270</v>
      </c>
      <c r="G14" s="43">
        <v>4.0999999999999996</v>
      </c>
      <c r="H14" s="43">
        <v>7</v>
      </c>
      <c r="I14" s="43">
        <v>11.6</v>
      </c>
      <c r="J14" s="43">
        <v>126.3</v>
      </c>
      <c r="K14" s="44">
        <v>60.01</v>
      </c>
      <c r="L14" s="43"/>
    </row>
    <row r="15" spans="1:12" ht="25.5">
      <c r="A15" s="23"/>
      <c r="B15" s="15"/>
      <c r="C15" s="11"/>
      <c r="D15" s="7" t="s">
        <v>26</v>
      </c>
      <c r="E15" s="42" t="s">
        <v>86</v>
      </c>
      <c r="F15" s="43">
        <v>225</v>
      </c>
      <c r="G15" s="43">
        <v>16.7</v>
      </c>
      <c r="H15" s="43">
        <v>16.3</v>
      </c>
      <c r="I15" s="43">
        <v>55.5</v>
      </c>
      <c r="J15" s="43">
        <v>440.4</v>
      </c>
      <c r="K15" s="44" t="s">
        <v>95</v>
      </c>
      <c r="L15" s="43"/>
    </row>
    <row r="16" spans="1:12" ht="15">
      <c r="A16" s="23"/>
      <c r="B16" s="15"/>
      <c r="C16" s="11"/>
      <c r="D16" s="7" t="s">
        <v>28</v>
      </c>
      <c r="E16" s="42" t="s">
        <v>63</v>
      </c>
      <c r="F16" s="43">
        <v>200</v>
      </c>
      <c r="G16" s="43">
        <v>0.3</v>
      </c>
      <c r="H16" s="43">
        <v>0.1</v>
      </c>
      <c r="I16" s="43">
        <v>22.9</v>
      </c>
      <c r="J16" s="43">
        <v>94.6</v>
      </c>
      <c r="K16" s="44">
        <v>844</v>
      </c>
      <c r="L16" s="43"/>
    </row>
    <row r="17" spans="1:12" ht="15">
      <c r="A17" s="23"/>
      <c r="B17" s="15"/>
      <c r="C17" s="11"/>
      <c r="D17" s="7" t="s">
        <v>29</v>
      </c>
      <c r="E17" s="42" t="s">
        <v>49</v>
      </c>
      <c r="F17" s="43">
        <v>45</v>
      </c>
      <c r="G17" s="43">
        <v>1.4</v>
      </c>
      <c r="H17" s="43">
        <v>0.5</v>
      </c>
      <c r="I17" s="43">
        <v>7.2</v>
      </c>
      <c r="J17" s="43">
        <v>34.200000000000003</v>
      </c>
      <c r="K17" s="44">
        <v>875.03</v>
      </c>
      <c r="L17" s="43"/>
    </row>
    <row r="18" spans="1:12" ht="15">
      <c r="A18" s="23"/>
      <c r="B18" s="15"/>
      <c r="C18" s="11"/>
      <c r="D18" s="7" t="s">
        <v>30</v>
      </c>
      <c r="E18" s="42" t="s">
        <v>64</v>
      </c>
      <c r="F18" s="43">
        <v>25</v>
      </c>
      <c r="G18" s="43">
        <v>0.7</v>
      </c>
      <c r="H18" s="43">
        <v>0.2</v>
      </c>
      <c r="I18" s="43">
        <v>4</v>
      </c>
      <c r="J18" s="43">
        <v>19</v>
      </c>
      <c r="K18" s="44">
        <v>876.02</v>
      </c>
      <c r="L18" s="43"/>
    </row>
    <row r="19" spans="1:12" ht="1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765</v>
      </c>
      <c r="G23" s="19">
        <f t="shared" ref="G23:J23" si="2">SUM(G14:G22)</f>
        <v>23.199999999999996</v>
      </c>
      <c r="H23" s="19">
        <f t="shared" si="2"/>
        <v>24.1</v>
      </c>
      <c r="I23" s="19">
        <f t="shared" si="2"/>
        <v>101.2</v>
      </c>
      <c r="J23" s="19">
        <f t="shared" si="2"/>
        <v>714.5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1275</v>
      </c>
      <c r="G24" s="32">
        <f t="shared" ref="G24:J24" si="4">G13+G23</f>
        <v>40.199999999999996</v>
      </c>
      <c r="H24" s="32">
        <f t="shared" si="4"/>
        <v>40.900000000000006</v>
      </c>
      <c r="I24" s="32">
        <f t="shared" si="4"/>
        <v>175.5</v>
      </c>
      <c r="J24" s="32">
        <f t="shared" si="4"/>
        <v>1229.3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83</v>
      </c>
      <c r="E25" s="39" t="s">
        <v>44</v>
      </c>
      <c r="F25" s="40">
        <v>50</v>
      </c>
      <c r="G25" s="40">
        <v>3.5</v>
      </c>
      <c r="H25" s="40">
        <v>7.5</v>
      </c>
      <c r="I25" s="40">
        <v>21.8</v>
      </c>
      <c r="J25" s="40">
        <v>168.7</v>
      </c>
      <c r="K25" s="41">
        <v>702.1</v>
      </c>
      <c r="L25" s="40"/>
    </row>
    <row r="26" spans="1:12" ht="25.5">
      <c r="A26" s="14"/>
      <c r="B26" s="15"/>
      <c r="C26" s="11"/>
      <c r="D26" s="6" t="s">
        <v>26</v>
      </c>
      <c r="E26" s="42" t="s">
        <v>45</v>
      </c>
      <c r="F26" s="43">
        <v>250</v>
      </c>
      <c r="G26" s="43">
        <v>14.1</v>
      </c>
      <c r="H26" s="43">
        <v>9.6999999999999993</v>
      </c>
      <c r="I26" s="43">
        <v>33.4</v>
      </c>
      <c r="J26" s="43">
        <v>305.3</v>
      </c>
      <c r="K26" s="44" t="s">
        <v>89</v>
      </c>
      <c r="L26" s="43"/>
    </row>
    <row r="27" spans="1:12" ht="1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</v>
      </c>
      <c r="H27" s="43"/>
      <c r="I27" s="43">
        <v>15.2</v>
      </c>
      <c r="J27" s="43">
        <v>62.2</v>
      </c>
      <c r="K27" s="44">
        <v>830.03</v>
      </c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500</v>
      </c>
      <c r="G32" s="19">
        <f t="shared" ref="G32" si="6">SUM(G25:G31)</f>
        <v>17.700000000000003</v>
      </c>
      <c r="H32" s="19">
        <f t="shared" ref="H32" si="7">SUM(H25:H31)</f>
        <v>17.2</v>
      </c>
      <c r="I32" s="19">
        <f t="shared" ref="I32" si="8">SUM(I25:I31)</f>
        <v>70.400000000000006</v>
      </c>
      <c r="J32" s="19">
        <f t="shared" ref="J32:L32" si="9">SUM(J25:J31)</f>
        <v>536.20000000000005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65</v>
      </c>
      <c r="F33" s="43">
        <v>270</v>
      </c>
      <c r="G33" s="43">
        <v>4.4000000000000004</v>
      </c>
      <c r="H33" s="43">
        <v>8.5</v>
      </c>
      <c r="I33" s="43">
        <v>17.3</v>
      </c>
      <c r="J33" s="43">
        <v>164.2</v>
      </c>
      <c r="K33" s="44">
        <v>25.03</v>
      </c>
      <c r="L33" s="43"/>
    </row>
    <row r="34" spans="1:12" ht="15">
      <c r="A34" s="14"/>
      <c r="B34" s="15"/>
      <c r="C34" s="11"/>
      <c r="D34" s="7" t="s">
        <v>26</v>
      </c>
      <c r="E34" s="42" t="s">
        <v>66</v>
      </c>
      <c r="F34" s="43">
        <v>90</v>
      </c>
      <c r="G34" s="43">
        <v>16.8</v>
      </c>
      <c r="H34" s="43">
        <v>12.2</v>
      </c>
      <c r="I34" s="43">
        <v>35.700000000000003</v>
      </c>
      <c r="J34" s="43">
        <v>306</v>
      </c>
      <c r="K34" s="44">
        <v>168.06</v>
      </c>
      <c r="L34" s="43"/>
    </row>
    <row r="35" spans="1:12" ht="25.5">
      <c r="A35" s="14"/>
      <c r="B35" s="15"/>
      <c r="C35" s="11"/>
      <c r="D35" s="7" t="s">
        <v>27</v>
      </c>
      <c r="E35" s="42" t="s">
        <v>60</v>
      </c>
      <c r="F35" s="43">
        <v>180</v>
      </c>
      <c r="G35" s="43">
        <v>3.4</v>
      </c>
      <c r="H35" s="43">
        <v>6.2</v>
      </c>
      <c r="I35" s="43">
        <v>22</v>
      </c>
      <c r="J35" s="43">
        <v>157.6</v>
      </c>
      <c r="K35" s="44" t="s">
        <v>94</v>
      </c>
      <c r="L35" s="43"/>
    </row>
    <row r="36" spans="1:12" ht="15">
      <c r="A36" s="14"/>
      <c r="B36" s="15"/>
      <c r="C36" s="11"/>
      <c r="D36" s="7" t="s">
        <v>28</v>
      </c>
      <c r="E36" s="42" t="s">
        <v>67</v>
      </c>
      <c r="F36" s="43">
        <v>200</v>
      </c>
      <c r="G36" s="43">
        <v>0.2</v>
      </c>
      <c r="H36" s="43">
        <v>0.1</v>
      </c>
      <c r="I36" s="43">
        <v>28.1</v>
      </c>
      <c r="J36" s="43">
        <v>114.6</v>
      </c>
      <c r="K36" s="44">
        <v>838</v>
      </c>
      <c r="L36" s="43"/>
    </row>
    <row r="37" spans="1:12" ht="15">
      <c r="A37" s="14"/>
      <c r="B37" s="15"/>
      <c r="C37" s="11"/>
      <c r="D37" s="7" t="s">
        <v>29</v>
      </c>
      <c r="E37" s="42" t="s">
        <v>49</v>
      </c>
      <c r="F37" s="43">
        <v>45</v>
      </c>
      <c r="G37" s="43">
        <v>1.4</v>
      </c>
      <c r="H37" s="43">
        <v>0.5</v>
      </c>
      <c r="I37" s="43">
        <v>7.2</v>
      </c>
      <c r="J37" s="43">
        <v>34.200000000000003</v>
      </c>
      <c r="K37" s="44">
        <v>875.03</v>
      </c>
      <c r="L37" s="43"/>
    </row>
    <row r="38" spans="1:12" ht="15">
      <c r="A38" s="14"/>
      <c r="B38" s="15"/>
      <c r="C38" s="11"/>
      <c r="D38" s="7" t="s">
        <v>30</v>
      </c>
      <c r="E38" s="42" t="s">
        <v>64</v>
      </c>
      <c r="F38" s="43">
        <v>25</v>
      </c>
      <c r="G38" s="43">
        <v>0.7</v>
      </c>
      <c r="H38" s="43">
        <v>0.2</v>
      </c>
      <c r="I38" s="43">
        <v>4</v>
      </c>
      <c r="J38" s="43">
        <v>19</v>
      </c>
      <c r="K38" s="44">
        <v>876.02</v>
      </c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31</v>
      </c>
      <c r="E42" s="9"/>
      <c r="F42" s="19">
        <f>SUM(F33:F41)</f>
        <v>810</v>
      </c>
      <c r="G42" s="19">
        <f t="shared" ref="G42" si="10">SUM(G33:G41)</f>
        <v>26.9</v>
      </c>
      <c r="H42" s="19">
        <f t="shared" ref="H42" si="11">SUM(H33:H41)</f>
        <v>27.7</v>
      </c>
      <c r="I42" s="19">
        <f t="shared" ref="I42" si="12">SUM(I33:I41)</f>
        <v>114.3</v>
      </c>
      <c r="J42" s="19">
        <f t="shared" ref="J42:L42" si="13">SUM(J33:J41)</f>
        <v>795.6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1310</v>
      </c>
      <c r="G43" s="32">
        <f t="shared" ref="G43" si="14">G32+G42</f>
        <v>44.6</v>
      </c>
      <c r="H43" s="32">
        <f t="shared" ref="H43" si="15">H32+H42</f>
        <v>44.9</v>
      </c>
      <c r="I43" s="32">
        <f t="shared" ref="I43" si="16">I32+I42</f>
        <v>184.7</v>
      </c>
      <c r="J43" s="32">
        <f t="shared" ref="J43:L43" si="17">J32+J42</f>
        <v>1331.8000000000002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26</v>
      </c>
      <c r="E44" s="39" t="s">
        <v>102</v>
      </c>
      <c r="F44" s="40">
        <v>90</v>
      </c>
      <c r="G44" s="40">
        <v>10.9</v>
      </c>
      <c r="H44" s="40">
        <v>9.1999999999999993</v>
      </c>
      <c r="I44" s="40">
        <v>20.6</v>
      </c>
      <c r="J44" s="40">
        <v>190.4</v>
      </c>
      <c r="K44" s="41">
        <v>263.04000000000002</v>
      </c>
      <c r="L44" s="40"/>
    </row>
    <row r="45" spans="1:12" ht="25.5">
      <c r="A45" s="23"/>
      <c r="B45" s="15"/>
      <c r="C45" s="11"/>
      <c r="D45" s="6" t="s">
        <v>27</v>
      </c>
      <c r="E45" s="42" t="s">
        <v>47</v>
      </c>
      <c r="F45" s="43">
        <v>180</v>
      </c>
      <c r="G45" s="43">
        <v>5.2</v>
      </c>
      <c r="H45" s="43">
        <v>7.8</v>
      </c>
      <c r="I45" s="43">
        <v>25.4</v>
      </c>
      <c r="J45" s="43">
        <v>260.5</v>
      </c>
      <c r="K45" s="44" t="s">
        <v>90</v>
      </c>
      <c r="L45" s="43"/>
    </row>
    <row r="46" spans="1:12" ht="1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0.5</v>
      </c>
      <c r="H46" s="43">
        <v>0.2</v>
      </c>
      <c r="I46" s="43">
        <v>22.2</v>
      </c>
      <c r="J46" s="43">
        <v>102.5</v>
      </c>
      <c r="K46" s="44">
        <v>833.14</v>
      </c>
      <c r="L46" s="43"/>
    </row>
    <row r="47" spans="1:12" ht="15">
      <c r="A47" s="23"/>
      <c r="B47" s="15"/>
      <c r="C47" s="11"/>
      <c r="D47" s="7" t="s">
        <v>29</v>
      </c>
      <c r="E47" s="42" t="s">
        <v>49</v>
      </c>
      <c r="F47" s="43">
        <v>30</v>
      </c>
      <c r="G47" s="43">
        <v>0.9</v>
      </c>
      <c r="H47" s="43">
        <v>0.3</v>
      </c>
      <c r="I47" s="43">
        <v>4.8</v>
      </c>
      <c r="J47" s="43">
        <v>22.8</v>
      </c>
      <c r="K47" s="44">
        <v>875.03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17.5</v>
      </c>
      <c r="H51" s="19">
        <f t="shared" ref="H51" si="19">SUM(H44:H50)</f>
        <v>17.5</v>
      </c>
      <c r="I51" s="19">
        <f t="shared" ref="I51" si="20">SUM(I44:I50)</f>
        <v>73</v>
      </c>
      <c r="J51" s="19">
        <f t="shared" ref="J51:L51" si="21">SUM(J44:J50)</f>
        <v>576.19999999999993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68</v>
      </c>
      <c r="F52" s="43">
        <v>260</v>
      </c>
      <c r="G52" s="43">
        <v>4.7</v>
      </c>
      <c r="H52" s="43">
        <v>4.5999999999999996</v>
      </c>
      <c r="I52" s="43">
        <v>20.8</v>
      </c>
      <c r="J52" s="43">
        <v>143.69999999999999</v>
      </c>
      <c r="K52" s="44">
        <v>79.02</v>
      </c>
      <c r="L52" s="43"/>
    </row>
    <row r="53" spans="1:12" ht="25.5">
      <c r="A53" s="23"/>
      <c r="B53" s="15"/>
      <c r="C53" s="11"/>
      <c r="D53" s="7" t="s">
        <v>26</v>
      </c>
      <c r="E53" s="42" t="s">
        <v>69</v>
      </c>
      <c r="F53" s="43">
        <v>220</v>
      </c>
      <c r="G53" s="43">
        <v>16.100000000000001</v>
      </c>
      <c r="H53" s="43">
        <v>18.600000000000001</v>
      </c>
      <c r="I53" s="43">
        <v>23.9</v>
      </c>
      <c r="J53" s="43">
        <v>396.3</v>
      </c>
      <c r="K53" s="44" t="s">
        <v>96</v>
      </c>
      <c r="L53" s="43"/>
    </row>
    <row r="54" spans="1:12" ht="15">
      <c r="A54" s="23"/>
      <c r="B54" s="15"/>
      <c r="C54" s="11"/>
      <c r="D54" s="7" t="s">
        <v>28</v>
      </c>
      <c r="E54" s="42" t="s">
        <v>70</v>
      </c>
      <c r="F54" s="43">
        <v>200</v>
      </c>
      <c r="G54" s="43">
        <v>0.2</v>
      </c>
      <c r="H54" s="43">
        <v>0.2</v>
      </c>
      <c r="I54" s="43">
        <v>27.9</v>
      </c>
      <c r="J54" s="43">
        <v>114.6</v>
      </c>
      <c r="K54" s="44">
        <v>856</v>
      </c>
      <c r="L54" s="43"/>
    </row>
    <row r="55" spans="1:12" ht="15">
      <c r="A55" s="23"/>
      <c r="B55" s="15"/>
      <c r="C55" s="11"/>
      <c r="D55" s="7" t="s">
        <v>29</v>
      </c>
      <c r="E55" s="42" t="s">
        <v>49</v>
      </c>
      <c r="F55" s="43">
        <v>45</v>
      </c>
      <c r="G55" s="43">
        <v>1.4</v>
      </c>
      <c r="H55" s="43">
        <v>0.5</v>
      </c>
      <c r="I55" s="43">
        <v>7.2</v>
      </c>
      <c r="J55" s="43">
        <v>34.200000000000003</v>
      </c>
      <c r="K55" s="44">
        <v>875.03</v>
      </c>
      <c r="L55" s="43"/>
    </row>
    <row r="56" spans="1:12" ht="15">
      <c r="A56" s="23"/>
      <c r="B56" s="15"/>
      <c r="C56" s="11"/>
      <c r="D56" s="7" t="s">
        <v>30</v>
      </c>
      <c r="E56" s="42" t="s">
        <v>64</v>
      </c>
      <c r="F56" s="43">
        <v>25</v>
      </c>
      <c r="G56" s="43">
        <v>0.7</v>
      </c>
      <c r="H56" s="43">
        <v>0.2</v>
      </c>
      <c r="I56" s="43">
        <v>4</v>
      </c>
      <c r="J56" s="43">
        <v>19</v>
      </c>
      <c r="K56" s="44">
        <v>876.02</v>
      </c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31</v>
      </c>
      <c r="E61" s="9"/>
      <c r="F61" s="19">
        <f>SUM(F52:F60)</f>
        <v>750</v>
      </c>
      <c r="G61" s="19">
        <f t="shared" ref="G61" si="22">SUM(G52:G60)</f>
        <v>23.099999999999998</v>
      </c>
      <c r="H61" s="19">
        <f t="shared" ref="H61" si="23">SUM(H52:H60)</f>
        <v>24.1</v>
      </c>
      <c r="I61" s="19">
        <f t="shared" ref="I61" si="24">SUM(I52:I60)</f>
        <v>83.8</v>
      </c>
      <c r="J61" s="19">
        <f t="shared" ref="J61:L61" si="25">SUM(J52:J60)</f>
        <v>707.80000000000007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1250</v>
      </c>
      <c r="G62" s="32">
        <f t="shared" ref="G62" si="26">G51+G61</f>
        <v>40.599999999999994</v>
      </c>
      <c r="H62" s="32">
        <f t="shared" ref="H62" si="27">H51+H61</f>
        <v>41.6</v>
      </c>
      <c r="I62" s="32">
        <f t="shared" ref="I62" si="28">I51+I61</f>
        <v>156.80000000000001</v>
      </c>
      <c r="J62" s="32">
        <f t="shared" ref="J62:L62" si="29">J51+J61</f>
        <v>1284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26</v>
      </c>
      <c r="E63" s="39" t="s">
        <v>50</v>
      </c>
      <c r="F63" s="40">
        <v>90</v>
      </c>
      <c r="G63" s="40">
        <v>12.6</v>
      </c>
      <c r="H63" s="40">
        <v>11.8</v>
      </c>
      <c r="I63" s="40">
        <v>35.700000000000003</v>
      </c>
      <c r="J63" s="40">
        <v>228.1</v>
      </c>
      <c r="K63" s="41">
        <v>398.02</v>
      </c>
      <c r="L63" s="40"/>
    </row>
    <row r="64" spans="1:12" ht="25.5">
      <c r="A64" s="23"/>
      <c r="B64" s="15"/>
      <c r="C64" s="11"/>
      <c r="D64" s="6" t="s">
        <v>27</v>
      </c>
      <c r="E64" s="42" t="s">
        <v>51</v>
      </c>
      <c r="F64" s="43">
        <v>180</v>
      </c>
      <c r="G64" s="43">
        <v>3.6</v>
      </c>
      <c r="H64" s="43">
        <v>6.5</v>
      </c>
      <c r="I64" s="43">
        <v>23.1</v>
      </c>
      <c r="J64" s="43">
        <v>166.8</v>
      </c>
      <c r="K64" s="44" t="s">
        <v>91</v>
      </c>
      <c r="L64" s="43"/>
    </row>
    <row r="65" spans="1:12" ht="15">
      <c r="A65" s="23"/>
      <c r="B65" s="15"/>
      <c r="C65" s="11"/>
      <c r="D65" s="7" t="s">
        <v>22</v>
      </c>
      <c r="E65" s="42" t="s">
        <v>84</v>
      </c>
      <c r="F65" s="43">
        <v>200</v>
      </c>
      <c r="G65" s="43">
        <v>0.2</v>
      </c>
      <c r="H65" s="43"/>
      <c r="I65" s="43">
        <v>16.600000000000001</v>
      </c>
      <c r="J65" s="43">
        <v>68.099999999999994</v>
      </c>
      <c r="K65" s="44">
        <v>833.13</v>
      </c>
      <c r="L65" s="43"/>
    </row>
    <row r="66" spans="1:12" ht="15">
      <c r="A66" s="23"/>
      <c r="B66" s="15"/>
      <c r="C66" s="11"/>
      <c r="D66" s="7" t="s">
        <v>29</v>
      </c>
      <c r="E66" s="42" t="s">
        <v>49</v>
      </c>
      <c r="F66" s="43">
        <v>30</v>
      </c>
      <c r="G66" s="43">
        <v>0.9</v>
      </c>
      <c r="H66" s="43">
        <v>0.3</v>
      </c>
      <c r="I66" s="43">
        <v>4.8</v>
      </c>
      <c r="J66" s="43">
        <v>22.8</v>
      </c>
      <c r="K66" s="44">
        <v>875.03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500</v>
      </c>
      <c r="G70" s="19">
        <f t="shared" ref="G70" si="30">SUM(G63:G69)</f>
        <v>17.299999999999997</v>
      </c>
      <c r="H70" s="19">
        <f t="shared" ref="H70" si="31">SUM(H63:H69)</f>
        <v>18.600000000000001</v>
      </c>
      <c r="I70" s="19">
        <f t="shared" ref="I70" si="32">SUM(I63:I69)</f>
        <v>80.2</v>
      </c>
      <c r="J70" s="19">
        <f t="shared" ref="J70:L70" si="33">SUM(J63:J69)</f>
        <v>485.8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71</v>
      </c>
      <c r="F71" s="43">
        <v>270</v>
      </c>
      <c r="G71" s="43">
        <v>4</v>
      </c>
      <c r="H71" s="43">
        <v>8.3000000000000007</v>
      </c>
      <c r="I71" s="43">
        <v>13</v>
      </c>
      <c r="J71" s="43">
        <v>142.9</v>
      </c>
      <c r="K71" s="44">
        <v>13.03</v>
      </c>
      <c r="L71" s="43"/>
    </row>
    <row r="72" spans="1:12" ht="15">
      <c r="A72" s="23"/>
      <c r="B72" s="15"/>
      <c r="C72" s="11"/>
      <c r="D72" s="7" t="s">
        <v>26</v>
      </c>
      <c r="E72" s="42" t="s">
        <v>57</v>
      </c>
      <c r="F72" s="43">
        <v>100</v>
      </c>
      <c r="G72" s="43">
        <v>11.2</v>
      </c>
      <c r="H72" s="43">
        <v>12.7</v>
      </c>
      <c r="I72" s="43">
        <v>23.5</v>
      </c>
      <c r="J72" s="43">
        <v>326.5</v>
      </c>
      <c r="K72" s="44">
        <v>438.06</v>
      </c>
      <c r="L72" s="43"/>
    </row>
    <row r="73" spans="1:12" ht="15">
      <c r="A73" s="23"/>
      <c r="B73" s="15"/>
      <c r="C73" s="11"/>
      <c r="D73" s="7" t="s">
        <v>27</v>
      </c>
      <c r="E73" s="42" t="s">
        <v>72</v>
      </c>
      <c r="F73" s="43">
        <v>170</v>
      </c>
      <c r="G73" s="43">
        <v>8</v>
      </c>
      <c r="H73" s="43">
        <v>5.2</v>
      </c>
      <c r="I73" s="43">
        <v>36.5</v>
      </c>
      <c r="J73" s="43">
        <v>180.7</v>
      </c>
      <c r="K73" s="44" t="s">
        <v>97</v>
      </c>
      <c r="L73" s="43"/>
    </row>
    <row r="74" spans="1:12" ht="15">
      <c r="A74" s="23"/>
      <c r="B74" s="15"/>
      <c r="C74" s="11"/>
      <c r="D74" s="7" t="s">
        <v>28</v>
      </c>
      <c r="E74" s="42" t="s">
        <v>73</v>
      </c>
      <c r="F74" s="43">
        <v>200</v>
      </c>
      <c r="G74" s="43">
        <v>0.7</v>
      </c>
      <c r="H74" s="43">
        <v>0.3</v>
      </c>
      <c r="I74" s="43">
        <v>24.6</v>
      </c>
      <c r="J74" s="43">
        <v>116.7</v>
      </c>
      <c r="K74" s="44">
        <v>869</v>
      </c>
      <c r="L74" s="43"/>
    </row>
    <row r="75" spans="1:12" ht="15">
      <c r="A75" s="23"/>
      <c r="B75" s="15"/>
      <c r="C75" s="11"/>
      <c r="D75" s="7" t="s">
        <v>29</v>
      </c>
      <c r="E75" s="42" t="s">
        <v>49</v>
      </c>
      <c r="F75" s="43">
        <v>45</v>
      </c>
      <c r="G75" s="43">
        <v>1.4</v>
      </c>
      <c r="H75" s="43">
        <v>0.5</v>
      </c>
      <c r="I75" s="43">
        <v>7.2</v>
      </c>
      <c r="J75" s="43">
        <v>34.200000000000003</v>
      </c>
      <c r="K75" s="44">
        <v>875.03</v>
      </c>
      <c r="L75" s="43"/>
    </row>
    <row r="76" spans="1:12" ht="15">
      <c r="A76" s="23"/>
      <c r="B76" s="15"/>
      <c r="C76" s="11"/>
      <c r="D76" s="7" t="s">
        <v>30</v>
      </c>
      <c r="E76" s="42" t="s">
        <v>64</v>
      </c>
      <c r="F76" s="43">
        <v>25</v>
      </c>
      <c r="G76" s="43">
        <v>0.7</v>
      </c>
      <c r="H76" s="43">
        <v>0.2</v>
      </c>
      <c r="I76" s="43">
        <v>4</v>
      </c>
      <c r="J76" s="43">
        <v>19</v>
      </c>
      <c r="K76" s="44">
        <v>876.02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810</v>
      </c>
      <c r="G80" s="19">
        <f t="shared" ref="G80" si="34">SUM(G71:G79)</f>
        <v>25.999999999999996</v>
      </c>
      <c r="H80" s="19">
        <f t="shared" ref="H80" si="35">SUM(H71:H79)</f>
        <v>27.2</v>
      </c>
      <c r="I80" s="19">
        <f t="shared" ref="I80" si="36">SUM(I71:I79)</f>
        <v>108.8</v>
      </c>
      <c r="J80" s="19">
        <f t="shared" ref="J80:L80" si="37">SUM(J71:J79)</f>
        <v>820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1310</v>
      </c>
      <c r="G81" s="32">
        <f t="shared" ref="G81" si="38">G70+G80</f>
        <v>43.3</v>
      </c>
      <c r="H81" s="32">
        <f t="shared" ref="H81" si="39">H70+H80</f>
        <v>45.8</v>
      </c>
      <c r="I81" s="32">
        <f t="shared" ref="I81" si="40">I70+I80</f>
        <v>189</v>
      </c>
      <c r="J81" s="32">
        <f t="shared" ref="J81:L81" si="41">J70+J80</f>
        <v>1305.8</v>
      </c>
      <c r="K81" s="32"/>
      <c r="L81" s="32">
        <f t="shared" si="41"/>
        <v>0</v>
      </c>
    </row>
    <row r="82" spans="1:12" ht="25.5">
      <c r="A82" s="20">
        <v>1</v>
      </c>
      <c r="B82" s="21">
        <v>5</v>
      </c>
      <c r="C82" s="22" t="s">
        <v>20</v>
      </c>
      <c r="D82" s="5" t="s">
        <v>26</v>
      </c>
      <c r="E82" s="39" t="s">
        <v>52</v>
      </c>
      <c r="F82" s="40">
        <v>250</v>
      </c>
      <c r="G82" s="40">
        <v>14.5</v>
      </c>
      <c r="H82" s="40">
        <v>16.8</v>
      </c>
      <c r="I82" s="40">
        <v>45.4</v>
      </c>
      <c r="J82" s="40">
        <v>414.8</v>
      </c>
      <c r="K82" s="41" t="s">
        <v>92</v>
      </c>
      <c r="L82" s="40"/>
    </row>
    <row r="83" spans="1:12" ht="15">
      <c r="A83" s="23"/>
      <c r="B83" s="15"/>
      <c r="C83" s="11"/>
      <c r="D83" s="6" t="s">
        <v>22</v>
      </c>
      <c r="E83" s="42" t="s">
        <v>85</v>
      </c>
      <c r="F83" s="43">
        <v>200</v>
      </c>
      <c r="G83" s="43">
        <v>0.2</v>
      </c>
      <c r="H83" s="43">
        <v>0.8</v>
      </c>
      <c r="I83" s="43">
        <v>15.8</v>
      </c>
      <c r="J83" s="43">
        <v>72.2</v>
      </c>
      <c r="K83" s="44">
        <v>833.1</v>
      </c>
      <c r="L83" s="43"/>
    </row>
    <row r="84" spans="1:12" ht="15">
      <c r="A84" s="23"/>
      <c r="B84" s="15"/>
      <c r="C84" s="11"/>
      <c r="D84" s="7" t="s">
        <v>29</v>
      </c>
      <c r="E84" s="42" t="s">
        <v>49</v>
      </c>
      <c r="F84" s="43">
        <v>50</v>
      </c>
      <c r="G84" s="43">
        <v>1.5</v>
      </c>
      <c r="H84" s="43">
        <v>0.5</v>
      </c>
      <c r="I84" s="43">
        <v>8</v>
      </c>
      <c r="J84" s="43">
        <v>38</v>
      </c>
      <c r="K84" s="44">
        <v>875.03</v>
      </c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500</v>
      </c>
      <c r="G89" s="19">
        <f t="shared" ref="G89" si="42">SUM(G82:G88)</f>
        <v>16.2</v>
      </c>
      <c r="H89" s="19">
        <f t="shared" ref="H89" si="43">SUM(H82:H88)</f>
        <v>18.100000000000001</v>
      </c>
      <c r="I89" s="19">
        <f t="shared" ref="I89" si="44">SUM(I82:I88)</f>
        <v>69.2</v>
      </c>
      <c r="J89" s="19">
        <f t="shared" ref="J89:L89" si="45">SUM(J82:J88)</f>
        <v>525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74</v>
      </c>
      <c r="F90" s="43">
        <v>260</v>
      </c>
      <c r="G90" s="43">
        <v>7.8</v>
      </c>
      <c r="H90" s="43">
        <v>7.2</v>
      </c>
      <c r="I90" s="43">
        <v>19.600000000000001</v>
      </c>
      <c r="J90" s="43">
        <v>154.19999999999999</v>
      </c>
      <c r="K90" s="44">
        <v>67.03</v>
      </c>
      <c r="L90" s="43"/>
    </row>
    <row r="91" spans="1:12" ht="15">
      <c r="A91" s="23"/>
      <c r="B91" s="15"/>
      <c r="C91" s="11"/>
      <c r="D91" s="7" t="s">
        <v>26</v>
      </c>
      <c r="E91" s="42" t="s">
        <v>61</v>
      </c>
      <c r="F91" s="43">
        <v>90</v>
      </c>
      <c r="G91" s="43">
        <v>11.3</v>
      </c>
      <c r="H91" s="43">
        <v>10.9</v>
      </c>
      <c r="I91" s="43">
        <v>28.9</v>
      </c>
      <c r="J91" s="43">
        <v>230.4</v>
      </c>
      <c r="K91" s="44">
        <v>451.07</v>
      </c>
      <c r="L91" s="43"/>
    </row>
    <row r="92" spans="1:12" ht="25.5">
      <c r="A92" s="23"/>
      <c r="B92" s="15"/>
      <c r="C92" s="11"/>
      <c r="D92" s="7" t="s">
        <v>27</v>
      </c>
      <c r="E92" s="42" t="s">
        <v>47</v>
      </c>
      <c r="F92" s="43">
        <v>180</v>
      </c>
      <c r="G92" s="43">
        <v>5.2</v>
      </c>
      <c r="H92" s="43">
        <v>7.8</v>
      </c>
      <c r="I92" s="43">
        <v>25.4</v>
      </c>
      <c r="J92" s="43">
        <v>260.5</v>
      </c>
      <c r="K92" s="44" t="s">
        <v>90</v>
      </c>
      <c r="L92" s="43"/>
    </row>
    <row r="93" spans="1:12" ht="15">
      <c r="A93" s="23"/>
      <c r="B93" s="15"/>
      <c r="C93" s="11"/>
      <c r="D93" s="7" t="s">
        <v>28</v>
      </c>
      <c r="E93" s="42" t="s">
        <v>75</v>
      </c>
      <c r="F93" s="43">
        <v>200</v>
      </c>
      <c r="G93" s="43"/>
      <c r="H93" s="43"/>
      <c r="I93" s="43">
        <v>19.399999999999999</v>
      </c>
      <c r="J93" s="43">
        <v>78</v>
      </c>
      <c r="K93" s="44">
        <v>834.01</v>
      </c>
      <c r="L93" s="43"/>
    </row>
    <row r="94" spans="1:12" ht="15">
      <c r="A94" s="23"/>
      <c r="B94" s="15"/>
      <c r="C94" s="11"/>
      <c r="D94" s="7" t="s">
        <v>29</v>
      </c>
      <c r="E94" s="42" t="s">
        <v>49</v>
      </c>
      <c r="F94" s="43">
        <v>45</v>
      </c>
      <c r="G94" s="43">
        <v>1.4</v>
      </c>
      <c r="H94" s="43">
        <v>0.5</v>
      </c>
      <c r="I94" s="43">
        <v>7.2</v>
      </c>
      <c r="J94" s="43">
        <v>34.200000000000003</v>
      </c>
      <c r="K94" s="44">
        <v>875.03</v>
      </c>
      <c r="L94" s="43"/>
    </row>
    <row r="95" spans="1:12" ht="15">
      <c r="A95" s="23"/>
      <c r="B95" s="15"/>
      <c r="C95" s="11"/>
      <c r="D95" s="7" t="s">
        <v>30</v>
      </c>
      <c r="E95" s="42" t="s">
        <v>64</v>
      </c>
      <c r="F95" s="43">
        <v>25</v>
      </c>
      <c r="G95" s="43">
        <v>0.7</v>
      </c>
      <c r="H95" s="43">
        <v>0.2</v>
      </c>
      <c r="I95" s="43">
        <v>4</v>
      </c>
      <c r="J95" s="43">
        <v>19</v>
      </c>
      <c r="K95" s="44">
        <v>876.02</v>
      </c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800</v>
      </c>
      <c r="G99" s="19">
        <f t="shared" ref="G99" si="46">SUM(G90:G98)</f>
        <v>26.4</v>
      </c>
      <c r="H99" s="19">
        <f t="shared" ref="H99" si="47">SUM(H90:H98)</f>
        <v>26.6</v>
      </c>
      <c r="I99" s="19">
        <f t="shared" ref="I99" si="48">SUM(I90:I98)</f>
        <v>104.50000000000001</v>
      </c>
      <c r="J99" s="19">
        <f t="shared" ref="J99:L99" si="49">SUM(J90:J98)</f>
        <v>776.30000000000007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1300</v>
      </c>
      <c r="G100" s="32">
        <f t="shared" ref="G100" si="50">G89+G99</f>
        <v>42.599999999999994</v>
      </c>
      <c r="H100" s="32">
        <f t="shared" ref="H100" si="51">H89+H99</f>
        <v>44.7</v>
      </c>
      <c r="I100" s="32">
        <f t="shared" ref="I100" si="52">I89+I99</f>
        <v>173.70000000000002</v>
      </c>
      <c r="J100" s="32">
        <f t="shared" ref="J100:L100" si="53">J89+J99</f>
        <v>1301.3000000000002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155</v>
      </c>
      <c r="G101" s="40">
        <v>13.5</v>
      </c>
      <c r="H101" s="40">
        <v>15.4</v>
      </c>
      <c r="I101" s="40">
        <v>19.5</v>
      </c>
      <c r="J101" s="40">
        <v>286.2</v>
      </c>
      <c r="K101" s="41">
        <v>538.03</v>
      </c>
      <c r="L101" s="40"/>
    </row>
    <row r="102" spans="1:12" ht="15">
      <c r="A102" s="23"/>
      <c r="B102" s="15"/>
      <c r="C102" s="11"/>
      <c r="D102" s="6" t="s">
        <v>23</v>
      </c>
      <c r="E102" s="42" t="s">
        <v>55</v>
      </c>
      <c r="F102" s="43">
        <v>100</v>
      </c>
      <c r="G102" s="43">
        <v>0.8</v>
      </c>
      <c r="H102" s="43">
        <v>0.2</v>
      </c>
      <c r="I102" s="43">
        <v>22.8</v>
      </c>
      <c r="J102" s="43">
        <v>99.6</v>
      </c>
      <c r="K102" s="44">
        <v>877.04</v>
      </c>
      <c r="L102" s="43"/>
    </row>
    <row r="103" spans="1:12" ht="15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2.9</v>
      </c>
      <c r="H103" s="43">
        <v>3.2</v>
      </c>
      <c r="I103" s="43">
        <v>24.7</v>
      </c>
      <c r="J103" s="43">
        <v>140.4</v>
      </c>
      <c r="K103" s="44">
        <v>827</v>
      </c>
      <c r="L103" s="43"/>
    </row>
    <row r="104" spans="1:12" ht="15">
      <c r="A104" s="23"/>
      <c r="B104" s="15"/>
      <c r="C104" s="11"/>
      <c r="D104" s="7" t="s">
        <v>29</v>
      </c>
      <c r="E104" s="42" t="s">
        <v>49</v>
      </c>
      <c r="F104" s="43">
        <v>45</v>
      </c>
      <c r="G104" s="43">
        <v>1.4</v>
      </c>
      <c r="H104" s="43">
        <v>0.5</v>
      </c>
      <c r="I104" s="43">
        <v>7.2</v>
      </c>
      <c r="J104" s="43">
        <v>34.200000000000003</v>
      </c>
      <c r="K104" s="44">
        <v>875.03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500</v>
      </c>
      <c r="G108" s="19">
        <f t="shared" ref="G108:J108" si="54">SUM(G101:G107)</f>
        <v>18.599999999999998</v>
      </c>
      <c r="H108" s="19">
        <f t="shared" si="54"/>
        <v>19.3</v>
      </c>
      <c r="I108" s="19">
        <f t="shared" si="54"/>
        <v>74.2</v>
      </c>
      <c r="J108" s="19">
        <f t="shared" si="54"/>
        <v>560.4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62</v>
      </c>
      <c r="F109" s="43">
        <v>270</v>
      </c>
      <c r="G109" s="43">
        <v>4.0999999999999996</v>
      </c>
      <c r="H109" s="43">
        <v>7</v>
      </c>
      <c r="I109" s="43">
        <v>11.6</v>
      </c>
      <c r="J109" s="43">
        <v>126.3</v>
      </c>
      <c r="K109" s="44">
        <v>60.01</v>
      </c>
      <c r="L109" s="43"/>
    </row>
    <row r="110" spans="1:12" ht="25.5">
      <c r="A110" s="23"/>
      <c r="B110" s="15"/>
      <c r="C110" s="11"/>
      <c r="D110" s="7" t="s">
        <v>26</v>
      </c>
      <c r="E110" s="42" t="s">
        <v>76</v>
      </c>
      <c r="F110" s="43">
        <v>225</v>
      </c>
      <c r="G110" s="43">
        <v>17.8</v>
      </c>
      <c r="H110" s="43">
        <v>15.7</v>
      </c>
      <c r="I110" s="43">
        <v>53.6</v>
      </c>
      <c r="J110" s="43">
        <v>441.8</v>
      </c>
      <c r="K110" s="44" t="s">
        <v>98</v>
      </c>
      <c r="L110" s="43"/>
    </row>
    <row r="111" spans="1:12" ht="15">
      <c r="A111" s="23"/>
      <c r="B111" s="15"/>
      <c r="C111" s="11"/>
      <c r="D111" s="7" t="s">
        <v>28</v>
      </c>
      <c r="E111" s="42" t="s">
        <v>77</v>
      </c>
      <c r="F111" s="43">
        <v>200</v>
      </c>
      <c r="G111" s="43">
        <v>0.3</v>
      </c>
      <c r="H111" s="43">
        <v>1.4</v>
      </c>
      <c r="I111" s="43">
        <v>25.4</v>
      </c>
      <c r="J111" s="43">
        <v>116.3</v>
      </c>
      <c r="K111" s="44">
        <v>846.01</v>
      </c>
      <c r="L111" s="43"/>
    </row>
    <row r="112" spans="1:12" ht="15">
      <c r="A112" s="23"/>
      <c r="B112" s="15"/>
      <c r="C112" s="11"/>
      <c r="D112" s="7" t="s">
        <v>29</v>
      </c>
      <c r="E112" s="42" t="s">
        <v>49</v>
      </c>
      <c r="F112" s="43">
        <v>45</v>
      </c>
      <c r="G112" s="43">
        <v>1.4</v>
      </c>
      <c r="H112" s="43">
        <v>0.5</v>
      </c>
      <c r="I112" s="43">
        <v>7.2</v>
      </c>
      <c r="J112" s="43">
        <v>34.200000000000003</v>
      </c>
      <c r="K112" s="44">
        <v>875.03</v>
      </c>
      <c r="L112" s="43"/>
    </row>
    <row r="113" spans="1:12" ht="15">
      <c r="A113" s="23"/>
      <c r="B113" s="15"/>
      <c r="C113" s="11"/>
      <c r="D113" s="7" t="s">
        <v>30</v>
      </c>
      <c r="E113" s="42" t="s">
        <v>64</v>
      </c>
      <c r="F113" s="43">
        <v>25</v>
      </c>
      <c r="G113" s="43">
        <v>0.7</v>
      </c>
      <c r="H113" s="43">
        <v>0.2</v>
      </c>
      <c r="I113" s="43">
        <v>4</v>
      </c>
      <c r="J113" s="43">
        <v>19</v>
      </c>
      <c r="K113" s="44">
        <v>876.02</v>
      </c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765</v>
      </c>
      <c r="G118" s="19">
        <f t="shared" ref="G118:J118" si="56">SUM(G109:G117)</f>
        <v>24.299999999999997</v>
      </c>
      <c r="H118" s="19">
        <f t="shared" si="56"/>
        <v>24.799999999999997</v>
      </c>
      <c r="I118" s="19">
        <f t="shared" si="56"/>
        <v>101.8</v>
      </c>
      <c r="J118" s="19">
        <f t="shared" si="56"/>
        <v>737.6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1265</v>
      </c>
      <c r="G119" s="32">
        <f t="shared" ref="G119" si="58">G108+G118</f>
        <v>42.899999999999991</v>
      </c>
      <c r="H119" s="32">
        <f t="shared" ref="H119" si="59">H108+H118</f>
        <v>44.099999999999994</v>
      </c>
      <c r="I119" s="32">
        <f t="shared" ref="I119" si="60">I108+I118</f>
        <v>176</v>
      </c>
      <c r="J119" s="32">
        <f t="shared" ref="J119:L119" si="61">J108+J118</f>
        <v>1298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26</v>
      </c>
      <c r="E120" s="39" t="s">
        <v>57</v>
      </c>
      <c r="F120" s="40">
        <v>90</v>
      </c>
      <c r="G120" s="40">
        <v>9.5</v>
      </c>
      <c r="H120" s="40">
        <v>10.4</v>
      </c>
      <c r="I120" s="40">
        <v>21.2</v>
      </c>
      <c r="J120" s="40">
        <v>233.9</v>
      </c>
      <c r="K120" s="41">
        <v>438.06</v>
      </c>
      <c r="L120" s="40"/>
    </row>
    <row r="121" spans="1:12" ht="25.5">
      <c r="A121" s="14"/>
      <c r="B121" s="15"/>
      <c r="C121" s="11"/>
      <c r="D121" s="6" t="s">
        <v>27</v>
      </c>
      <c r="E121" s="42" t="s">
        <v>58</v>
      </c>
      <c r="F121" s="43">
        <v>180</v>
      </c>
      <c r="G121" s="43">
        <v>4.8</v>
      </c>
      <c r="H121" s="43">
        <v>4.7</v>
      </c>
      <c r="I121" s="43">
        <v>34.299999999999997</v>
      </c>
      <c r="J121" s="43">
        <v>204.7</v>
      </c>
      <c r="K121" s="44" t="s">
        <v>93</v>
      </c>
      <c r="L121" s="43"/>
    </row>
    <row r="122" spans="1:12" ht="1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3.9</v>
      </c>
      <c r="H122" s="43">
        <v>3.8</v>
      </c>
      <c r="I122" s="43">
        <v>16.100000000000001</v>
      </c>
      <c r="J122" s="43">
        <v>112.6</v>
      </c>
      <c r="K122" s="44">
        <v>826</v>
      </c>
      <c r="L122" s="43"/>
    </row>
    <row r="123" spans="1:12" ht="15">
      <c r="A123" s="14"/>
      <c r="B123" s="15"/>
      <c r="C123" s="11"/>
      <c r="D123" s="7" t="s">
        <v>29</v>
      </c>
      <c r="E123" s="42" t="s">
        <v>49</v>
      </c>
      <c r="F123" s="43">
        <v>30</v>
      </c>
      <c r="G123" s="43">
        <v>0.9</v>
      </c>
      <c r="H123" s="43">
        <v>0.3</v>
      </c>
      <c r="I123" s="43">
        <v>4.8</v>
      </c>
      <c r="J123" s="43">
        <v>22.8</v>
      </c>
      <c r="K123" s="44">
        <v>875.03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19.099999999999998</v>
      </c>
      <c r="H127" s="19">
        <f t="shared" si="62"/>
        <v>19.200000000000003</v>
      </c>
      <c r="I127" s="19">
        <f t="shared" si="62"/>
        <v>76.399999999999991</v>
      </c>
      <c r="J127" s="19">
        <f t="shared" si="62"/>
        <v>574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78</v>
      </c>
      <c r="F128" s="43">
        <v>260</v>
      </c>
      <c r="G128" s="43">
        <v>4.3</v>
      </c>
      <c r="H128" s="43">
        <v>3.6</v>
      </c>
      <c r="I128" s="43">
        <v>14.7</v>
      </c>
      <c r="J128" s="43">
        <v>128.6</v>
      </c>
      <c r="K128" s="44">
        <v>77.03</v>
      </c>
      <c r="L128" s="43"/>
    </row>
    <row r="129" spans="1:12" ht="15">
      <c r="A129" s="14"/>
      <c r="B129" s="15"/>
      <c r="C129" s="11"/>
      <c r="D129" s="7" t="s">
        <v>26</v>
      </c>
      <c r="E129" s="42" t="s">
        <v>101</v>
      </c>
      <c r="F129" s="43">
        <v>90</v>
      </c>
      <c r="G129" s="43">
        <v>15.1</v>
      </c>
      <c r="H129" s="43">
        <v>16.2</v>
      </c>
      <c r="I129" s="43">
        <v>50.5</v>
      </c>
      <c r="J129" s="43">
        <v>293</v>
      </c>
      <c r="K129" s="44">
        <v>284.01</v>
      </c>
      <c r="L129" s="43"/>
    </row>
    <row r="130" spans="1:12" ht="15">
      <c r="A130" s="14"/>
      <c r="B130" s="15"/>
      <c r="C130" s="11"/>
      <c r="D130" s="7" t="s">
        <v>27</v>
      </c>
      <c r="E130" s="42" t="s">
        <v>79</v>
      </c>
      <c r="F130" s="43">
        <v>150</v>
      </c>
      <c r="G130" s="43">
        <v>3.3</v>
      </c>
      <c r="H130" s="43">
        <v>5.0999999999999996</v>
      </c>
      <c r="I130" s="43">
        <v>22.1</v>
      </c>
      <c r="J130" s="43">
        <v>164.3</v>
      </c>
      <c r="K130" s="44">
        <v>805.02</v>
      </c>
      <c r="L130" s="43"/>
    </row>
    <row r="131" spans="1:12" ht="15">
      <c r="A131" s="14"/>
      <c r="B131" s="15"/>
      <c r="C131" s="11"/>
      <c r="D131" s="7" t="s">
        <v>28</v>
      </c>
      <c r="E131" s="42" t="s">
        <v>80</v>
      </c>
      <c r="F131" s="43">
        <v>200</v>
      </c>
      <c r="G131" s="43">
        <v>0.5</v>
      </c>
      <c r="H131" s="43">
        <v>0.1</v>
      </c>
      <c r="I131" s="43">
        <v>8.1</v>
      </c>
      <c r="J131" s="43">
        <v>92.4</v>
      </c>
      <c r="K131" s="44">
        <v>854</v>
      </c>
      <c r="L131" s="43"/>
    </row>
    <row r="132" spans="1:12" ht="15">
      <c r="A132" s="14"/>
      <c r="B132" s="15"/>
      <c r="C132" s="11"/>
      <c r="D132" s="7" t="s">
        <v>29</v>
      </c>
      <c r="E132" s="42" t="s">
        <v>49</v>
      </c>
      <c r="F132" s="43">
        <v>45</v>
      </c>
      <c r="G132" s="43">
        <v>1.4</v>
      </c>
      <c r="H132" s="43">
        <v>0.5</v>
      </c>
      <c r="I132" s="43">
        <v>7.2</v>
      </c>
      <c r="J132" s="43">
        <v>34.200000000000003</v>
      </c>
      <c r="K132" s="44">
        <v>875.03</v>
      </c>
      <c r="L132" s="43"/>
    </row>
    <row r="133" spans="1:12" ht="15">
      <c r="A133" s="14"/>
      <c r="B133" s="15"/>
      <c r="C133" s="11"/>
      <c r="D133" s="7" t="s">
        <v>30</v>
      </c>
      <c r="E133" s="42" t="s">
        <v>64</v>
      </c>
      <c r="F133" s="43">
        <v>25</v>
      </c>
      <c r="G133" s="43">
        <v>0.7</v>
      </c>
      <c r="H133" s="43">
        <v>0.2</v>
      </c>
      <c r="I133" s="43">
        <v>4</v>
      </c>
      <c r="J133" s="43">
        <v>19</v>
      </c>
      <c r="K133" s="44">
        <v>876.02</v>
      </c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770</v>
      </c>
      <c r="G137" s="19">
        <f t="shared" ref="G137:J137" si="64">SUM(G128:G136)</f>
        <v>25.299999999999997</v>
      </c>
      <c r="H137" s="19">
        <f t="shared" si="64"/>
        <v>25.7</v>
      </c>
      <c r="I137" s="19">
        <f t="shared" si="64"/>
        <v>106.60000000000001</v>
      </c>
      <c r="J137" s="19">
        <f t="shared" si="64"/>
        <v>731.50000000000011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1270</v>
      </c>
      <c r="G138" s="32">
        <f t="shared" ref="G138" si="66">G127+G137</f>
        <v>44.399999999999991</v>
      </c>
      <c r="H138" s="32">
        <f t="shared" ref="H138" si="67">H127+H137</f>
        <v>44.900000000000006</v>
      </c>
      <c r="I138" s="32">
        <f t="shared" ref="I138" si="68">I127+I137</f>
        <v>183</v>
      </c>
      <c r="J138" s="32">
        <f t="shared" ref="J138:L138" si="69">J127+J137</f>
        <v>1305.5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200</v>
      </c>
      <c r="G139" s="40">
        <v>14.2</v>
      </c>
      <c r="H139" s="40">
        <v>15.5</v>
      </c>
      <c r="I139" s="40">
        <v>28.5</v>
      </c>
      <c r="J139" s="40">
        <v>292.89999999999998</v>
      </c>
      <c r="K139" s="41">
        <v>528.03</v>
      </c>
      <c r="L139" s="40"/>
    </row>
    <row r="140" spans="1:12" ht="15">
      <c r="A140" s="23"/>
      <c r="B140" s="15"/>
      <c r="C140" s="11"/>
      <c r="D140" s="6" t="s">
        <v>23</v>
      </c>
      <c r="E140" s="42" t="s">
        <v>42</v>
      </c>
      <c r="F140" s="43">
        <v>100</v>
      </c>
      <c r="G140" s="43">
        <v>0.4</v>
      </c>
      <c r="H140" s="43">
        <v>0.4</v>
      </c>
      <c r="I140" s="43">
        <v>22.7</v>
      </c>
      <c r="J140" s="43">
        <v>96.3</v>
      </c>
      <c r="K140" s="44">
        <v>877.05</v>
      </c>
      <c r="L140" s="43"/>
    </row>
    <row r="141" spans="1:12" ht="1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0.5</v>
      </c>
      <c r="H141" s="43">
        <v>0.2</v>
      </c>
      <c r="I141" s="43">
        <v>22.2</v>
      </c>
      <c r="J141" s="43">
        <v>102.5</v>
      </c>
      <c r="K141" s="44">
        <v>833.14</v>
      </c>
      <c r="L141" s="43"/>
    </row>
    <row r="142" spans="1:12" ht="15.75" customHeight="1">
      <c r="A142" s="23"/>
      <c r="B142" s="15"/>
      <c r="C142" s="11"/>
      <c r="D142" s="7" t="s">
        <v>29</v>
      </c>
      <c r="E142" s="42" t="s">
        <v>49</v>
      </c>
      <c r="F142" s="43">
        <v>50</v>
      </c>
      <c r="G142" s="43">
        <v>1.5</v>
      </c>
      <c r="H142" s="43">
        <v>0.5</v>
      </c>
      <c r="I142" s="43">
        <v>8</v>
      </c>
      <c r="J142" s="43">
        <v>38</v>
      </c>
      <c r="K142" s="44">
        <v>875.03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550</v>
      </c>
      <c r="G146" s="19">
        <f t="shared" ref="G146:J146" si="70">SUM(G139:G145)</f>
        <v>16.600000000000001</v>
      </c>
      <c r="H146" s="19">
        <f t="shared" si="70"/>
        <v>16.600000000000001</v>
      </c>
      <c r="I146" s="19">
        <f t="shared" si="70"/>
        <v>81.400000000000006</v>
      </c>
      <c r="J146" s="19">
        <f t="shared" si="70"/>
        <v>529.70000000000005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65</v>
      </c>
      <c r="F147" s="43">
        <v>270</v>
      </c>
      <c r="G147" s="43">
        <v>4.4000000000000004</v>
      </c>
      <c r="H147" s="43">
        <v>8.5</v>
      </c>
      <c r="I147" s="43">
        <v>17.3</v>
      </c>
      <c r="J147" s="43">
        <v>164.2</v>
      </c>
      <c r="K147" s="44">
        <v>25.03</v>
      </c>
      <c r="L147" s="43"/>
    </row>
    <row r="148" spans="1:12" ht="15">
      <c r="A148" s="23"/>
      <c r="B148" s="15"/>
      <c r="C148" s="11"/>
      <c r="D148" s="7" t="s">
        <v>26</v>
      </c>
      <c r="E148" s="42" t="s">
        <v>66</v>
      </c>
      <c r="F148" s="43">
        <v>90</v>
      </c>
      <c r="G148" s="43">
        <v>15.1</v>
      </c>
      <c r="H148" s="43">
        <v>10.9</v>
      </c>
      <c r="I148" s="43">
        <v>32.1</v>
      </c>
      <c r="J148" s="43">
        <v>265.39999999999998</v>
      </c>
      <c r="K148" s="44">
        <v>168.06</v>
      </c>
      <c r="L148" s="43"/>
    </row>
    <row r="149" spans="1:12" ht="25.5">
      <c r="A149" s="23"/>
      <c r="B149" s="15"/>
      <c r="C149" s="11"/>
      <c r="D149" s="7" t="s">
        <v>27</v>
      </c>
      <c r="E149" s="42" t="s">
        <v>47</v>
      </c>
      <c r="F149" s="43">
        <v>180</v>
      </c>
      <c r="G149" s="43">
        <v>5.2</v>
      </c>
      <c r="H149" s="43">
        <v>7.5</v>
      </c>
      <c r="I149" s="43">
        <v>25.4</v>
      </c>
      <c r="J149" s="43">
        <v>250.5</v>
      </c>
      <c r="K149" s="44" t="s">
        <v>90</v>
      </c>
      <c r="L149" s="43"/>
    </row>
    <row r="150" spans="1:12" ht="15">
      <c r="A150" s="23"/>
      <c r="B150" s="15"/>
      <c r="C150" s="11"/>
      <c r="D150" s="7" t="s">
        <v>28</v>
      </c>
      <c r="E150" s="42" t="s">
        <v>75</v>
      </c>
      <c r="F150" s="43">
        <v>200</v>
      </c>
      <c r="G150" s="43"/>
      <c r="H150" s="43"/>
      <c r="I150" s="43">
        <v>19.399999999999999</v>
      </c>
      <c r="J150" s="43">
        <v>78</v>
      </c>
      <c r="K150" s="44">
        <v>834.01</v>
      </c>
      <c r="L150" s="43"/>
    </row>
    <row r="151" spans="1:12" ht="15">
      <c r="A151" s="23"/>
      <c r="B151" s="15"/>
      <c r="C151" s="11"/>
      <c r="D151" s="7" t="s">
        <v>29</v>
      </c>
      <c r="E151" s="42" t="s">
        <v>49</v>
      </c>
      <c r="F151" s="43">
        <v>45</v>
      </c>
      <c r="G151" s="43">
        <v>1.4</v>
      </c>
      <c r="H151" s="43">
        <v>0.5</v>
      </c>
      <c r="I151" s="43">
        <v>7.2</v>
      </c>
      <c r="J151" s="43">
        <v>34.200000000000003</v>
      </c>
      <c r="K151" s="44">
        <v>875.03</v>
      </c>
      <c r="L151" s="43"/>
    </row>
    <row r="152" spans="1:12" ht="15">
      <c r="A152" s="23"/>
      <c r="B152" s="15"/>
      <c r="C152" s="11"/>
      <c r="D152" s="7" t="s">
        <v>30</v>
      </c>
      <c r="E152" s="42" t="s">
        <v>64</v>
      </c>
      <c r="F152" s="43">
        <v>25</v>
      </c>
      <c r="G152" s="43">
        <v>0.7</v>
      </c>
      <c r="H152" s="43">
        <v>0.2</v>
      </c>
      <c r="I152" s="43">
        <v>4</v>
      </c>
      <c r="J152" s="43">
        <v>19</v>
      </c>
      <c r="K152" s="44">
        <v>876.02</v>
      </c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810</v>
      </c>
      <c r="G156" s="19">
        <f t="shared" ref="G156:J156" si="72">SUM(G147:G155)</f>
        <v>26.799999999999997</v>
      </c>
      <c r="H156" s="19">
        <f t="shared" si="72"/>
        <v>27.599999999999998</v>
      </c>
      <c r="I156" s="19">
        <f t="shared" si="72"/>
        <v>105.40000000000002</v>
      </c>
      <c r="J156" s="19">
        <f t="shared" si="72"/>
        <v>811.3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1360</v>
      </c>
      <c r="G157" s="32">
        <f t="shared" ref="G157" si="74">G146+G156</f>
        <v>43.4</v>
      </c>
      <c r="H157" s="32">
        <f t="shared" ref="H157" si="75">H146+H156</f>
        <v>44.2</v>
      </c>
      <c r="I157" s="32">
        <f t="shared" ref="I157" si="76">I146+I156</f>
        <v>186.8</v>
      </c>
      <c r="J157" s="32">
        <f t="shared" ref="J157:L157" si="77">J146+J156</f>
        <v>1341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26</v>
      </c>
      <c r="E158" s="39" t="s">
        <v>103</v>
      </c>
      <c r="F158" s="40">
        <v>90</v>
      </c>
      <c r="G158" s="40">
        <v>13.8</v>
      </c>
      <c r="H158" s="40">
        <v>9.9</v>
      </c>
      <c r="I158" s="40">
        <v>31.8</v>
      </c>
      <c r="J158" s="40">
        <v>264.89999999999998</v>
      </c>
      <c r="K158" s="41">
        <v>254.02</v>
      </c>
      <c r="L158" s="40"/>
    </row>
    <row r="159" spans="1:12" ht="25.5">
      <c r="A159" s="23"/>
      <c r="B159" s="15"/>
      <c r="C159" s="11"/>
      <c r="D159" s="6" t="s">
        <v>27</v>
      </c>
      <c r="E159" s="42" t="s">
        <v>60</v>
      </c>
      <c r="F159" s="43">
        <v>180</v>
      </c>
      <c r="G159" s="43">
        <v>3.6</v>
      </c>
      <c r="H159" s="43">
        <v>6.5</v>
      </c>
      <c r="I159" s="43">
        <v>23.3</v>
      </c>
      <c r="J159" s="43">
        <v>166.8</v>
      </c>
      <c r="K159" s="44" t="s">
        <v>94</v>
      </c>
      <c r="L159" s="43"/>
    </row>
    <row r="160" spans="1:12" ht="1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0.1</v>
      </c>
      <c r="H160" s="43"/>
      <c r="I160" s="43">
        <v>15.2</v>
      </c>
      <c r="J160" s="43">
        <v>62.2</v>
      </c>
      <c r="K160" s="44">
        <v>830.03</v>
      </c>
      <c r="L160" s="43"/>
    </row>
    <row r="161" spans="1:12" ht="15">
      <c r="A161" s="23"/>
      <c r="B161" s="15"/>
      <c r="C161" s="11"/>
      <c r="D161" s="7" t="s">
        <v>29</v>
      </c>
      <c r="E161" s="42" t="s">
        <v>49</v>
      </c>
      <c r="F161" s="43">
        <v>30</v>
      </c>
      <c r="G161" s="43">
        <v>0.9</v>
      </c>
      <c r="H161" s="43">
        <v>0.3</v>
      </c>
      <c r="I161" s="43">
        <v>4.8</v>
      </c>
      <c r="J161" s="43">
        <v>22.8</v>
      </c>
      <c r="K161" s="44">
        <v>875.03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500</v>
      </c>
      <c r="G165" s="19">
        <f t="shared" ref="G165:J165" si="78">SUM(G158:G164)</f>
        <v>18.400000000000002</v>
      </c>
      <c r="H165" s="19">
        <f t="shared" si="78"/>
        <v>16.7</v>
      </c>
      <c r="I165" s="19">
        <f t="shared" si="78"/>
        <v>75.099999999999994</v>
      </c>
      <c r="J165" s="19">
        <f t="shared" si="78"/>
        <v>516.69999999999993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71</v>
      </c>
      <c r="F166" s="43">
        <v>270</v>
      </c>
      <c r="G166" s="43">
        <v>4</v>
      </c>
      <c r="H166" s="43">
        <v>8.3000000000000007</v>
      </c>
      <c r="I166" s="43">
        <v>13</v>
      </c>
      <c r="J166" s="43">
        <v>142.9</v>
      </c>
      <c r="K166" s="44">
        <v>13.03</v>
      </c>
      <c r="L166" s="43"/>
    </row>
    <row r="167" spans="1:12" ht="15">
      <c r="A167" s="23"/>
      <c r="B167" s="15"/>
      <c r="C167" s="11"/>
      <c r="D167" s="7" t="s">
        <v>26</v>
      </c>
      <c r="E167" s="42" t="s">
        <v>81</v>
      </c>
      <c r="F167" s="43">
        <v>100</v>
      </c>
      <c r="G167" s="43">
        <v>10.7</v>
      </c>
      <c r="H167" s="43">
        <v>12.8</v>
      </c>
      <c r="I167" s="43">
        <v>7.1</v>
      </c>
      <c r="J167" s="43">
        <v>196.5</v>
      </c>
      <c r="K167" s="44">
        <v>137.01</v>
      </c>
      <c r="L167" s="43"/>
    </row>
    <row r="168" spans="1:12" ht="25.5">
      <c r="A168" s="23"/>
      <c r="B168" s="15"/>
      <c r="C168" s="11"/>
      <c r="D168" s="7" t="s">
        <v>27</v>
      </c>
      <c r="E168" s="42" t="s">
        <v>87</v>
      </c>
      <c r="F168" s="43">
        <v>170</v>
      </c>
      <c r="G168" s="43">
        <v>6.6</v>
      </c>
      <c r="H168" s="43">
        <v>4.9000000000000004</v>
      </c>
      <c r="I168" s="43">
        <v>64.099999999999994</v>
      </c>
      <c r="J168" s="43">
        <v>249.7</v>
      </c>
      <c r="K168" s="44" t="s">
        <v>99</v>
      </c>
      <c r="L168" s="43"/>
    </row>
    <row r="169" spans="1:12" ht="15">
      <c r="A169" s="23"/>
      <c r="B169" s="15"/>
      <c r="C169" s="11"/>
      <c r="D169" s="7" t="s">
        <v>28</v>
      </c>
      <c r="E169" s="42" t="s">
        <v>80</v>
      </c>
      <c r="F169" s="43">
        <v>200</v>
      </c>
      <c r="G169" s="43">
        <v>0.5</v>
      </c>
      <c r="H169" s="43">
        <v>0.1</v>
      </c>
      <c r="I169" s="43">
        <v>8.1</v>
      </c>
      <c r="J169" s="43">
        <v>92.4</v>
      </c>
      <c r="K169" s="44">
        <v>854.01</v>
      </c>
      <c r="L169" s="43"/>
    </row>
    <row r="170" spans="1:12" ht="15">
      <c r="A170" s="23"/>
      <c r="B170" s="15"/>
      <c r="C170" s="11"/>
      <c r="D170" s="7" t="s">
        <v>29</v>
      </c>
      <c r="E170" s="42" t="s">
        <v>49</v>
      </c>
      <c r="F170" s="43">
        <v>45</v>
      </c>
      <c r="G170" s="43">
        <v>1.4</v>
      </c>
      <c r="H170" s="43">
        <v>0.5</v>
      </c>
      <c r="I170" s="43">
        <v>7.2</v>
      </c>
      <c r="J170" s="43">
        <v>34.200000000000003</v>
      </c>
      <c r="K170" s="44">
        <v>875.03</v>
      </c>
      <c r="L170" s="43"/>
    </row>
    <row r="171" spans="1:12" ht="15">
      <c r="A171" s="23"/>
      <c r="B171" s="15"/>
      <c r="C171" s="11"/>
      <c r="D171" s="7" t="s">
        <v>30</v>
      </c>
      <c r="E171" s="42" t="s">
        <v>64</v>
      </c>
      <c r="F171" s="43">
        <v>25</v>
      </c>
      <c r="G171" s="43">
        <v>0.7</v>
      </c>
      <c r="H171" s="43">
        <v>0.2</v>
      </c>
      <c r="I171" s="43">
        <v>4</v>
      </c>
      <c r="J171" s="43">
        <v>19</v>
      </c>
      <c r="K171" s="44">
        <v>876.02</v>
      </c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810</v>
      </c>
      <c r="G175" s="19">
        <f t="shared" ref="G175:J175" si="80">SUM(G166:G174)</f>
        <v>23.899999999999995</v>
      </c>
      <c r="H175" s="19">
        <f t="shared" si="80"/>
        <v>26.8</v>
      </c>
      <c r="I175" s="19">
        <f t="shared" si="80"/>
        <v>103.49999999999999</v>
      </c>
      <c r="J175" s="19">
        <f t="shared" si="80"/>
        <v>734.69999999999993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1310</v>
      </c>
      <c r="G176" s="32">
        <f t="shared" ref="G176" si="82">G165+G175</f>
        <v>42.3</v>
      </c>
      <c r="H176" s="32">
        <f t="shared" ref="H176" si="83">H165+H175</f>
        <v>43.5</v>
      </c>
      <c r="I176" s="32">
        <f t="shared" ref="I176" si="84">I165+I175</f>
        <v>178.59999999999997</v>
      </c>
      <c r="J176" s="32">
        <f t="shared" ref="J176:L176" si="85">J165+J175</f>
        <v>1251.3999999999999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26</v>
      </c>
      <c r="E177" s="39" t="s">
        <v>61</v>
      </c>
      <c r="F177" s="40">
        <v>90</v>
      </c>
      <c r="G177" s="40">
        <v>12.3</v>
      </c>
      <c r="H177" s="40">
        <v>10.199999999999999</v>
      </c>
      <c r="I177" s="40">
        <v>28.9</v>
      </c>
      <c r="J177" s="40">
        <v>230.4</v>
      </c>
      <c r="K177" s="41">
        <v>451.07</v>
      </c>
      <c r="L177" s="40"/>
    </row>
    <row r="178" spans="1:12" ht="25.5">
      <c r="A178" s="23"/>
      <c r="B178" s="15"/>
      <c r="C178" s="11"/>
      <c r="D178" s="6" t="s">
        <v>27</v>
      </c>
      <c r="E178" s="42" t="s">
        <v>47</v>
      </c>
      <c r="F178" s="43">
        <v>180</v>
      </c>
      <c r="G178" s="43">
        <v>5.2</v>
      </c>
      <c r="H178" s="43">
        <v>7.8</v>
      </c>
      <c r="I178" s="43">
        <v>5.4</v>
      </c>
      <c r="J178" s="43">
        <v>260.5</v>
      </c>
      <c r="K178" s="44" t="s">
        <v>90</v>
      </c>
      <c r="L178" s="43"/>
    </row>
    <row r="179" spans="1:12" ht="1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0.2</v>
      </c>
      <c r="H179" s="43">
        <v>0.8</v>
      </c>
      <c r="I179" s="43">
        <v>15.8</v>
      </c>
      <c r="J179" s="43">
        <v>72.2</v>
      </c>
      <c r="K179" s="44">
        <v>833.1</v>
      </c>
      <c r="L179" s="43"/>
    </row>
    <row r="180" spans="1:12" ht="15">
      <c r="A180" s="23"/>
      <c r="B180" s="15"/>
      <c r="C180" s="11"/>
      <c r="D180" s="7" t="s">
        <v>29</v>
      </c>
      <c r="E180" s="42" t="s">
        <v>49</v>
      </c>
      <c r="F180" s="43">
        <v>30</v>
      </c>
      <c r="G180" s="43">
        <v>0.9</v>
      </c>
      <c r="H180" s="43">
        <v>0.3</v>
      </c>
      <c r="I180" s="43">
        <v>4.8</v>
      </c>
      <c r="J180" s="43">
        <v>22.8</v>
      </c>
      <c r="K180" s="44">
        <v>875.03</v>
      </c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500</v>
      </c>
      <c r="G184" s="19">
        <f t="shared" ref="G184:J184" si="86">SUM(G177:G183)</f>
        <v>18.599999999999998</v>
      </c>
      <c r="H184" s="19">
        <f t="shared" si="86"/>
        <v>19.100000000000001</v>
      </c>
      <c r="I184" s="19">
        <f t="shared" si="86"/>
        <v>54.899999999999991</v>
      </c>
      <c r="J184" s="19">
        <f t="shared" si="86"/>
        <v>585.9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74</v>
      </c>
      <c r="F185" s="43">
        <v>260</v>
      </c>
      <c r="G185" s="43">
        <v>7.8</v>
      </c>
      <c r="H185" s="43">
        <v>7.2</v>
      </c>
      <c r="I185" s="43">
        <v>19.600000000000001</v>
      </c>
      <c r="J185" s="43">
        <v>154.19999999999999</v>
      </c>
      <c r="K185" s="44">
        <v>67.03</v>
      </c>
      <c r="L185" s="43"/>
    </row>
    <row r="186" spans="1:12" ht="15">
      <c r="A186" s="23"/>
      <c r="B186" s="15"/>
      <c r="C186" s="11"/>
      <c r="D186" s="7" t="s">
        <v>26</v>
      </c>
      <c r="E186" s="42" t="s">
        <v>88</v>
      </c>
      <c r="F186" s="43">
        <v>90</v>
      </c>
      <c r="G186" s="43">
        <v>10.8</v>
      </c>
      <c r="H186" s="43">
        <v>12.7</v>
      </c>
      <c r="I186" s="43">
        <v>30.6</v>
      </c>
      <c r="J186" s="43">
        <v>208.3</v>
      </c>
      <c r="K186" s="44">
        <v>280.08</v>
      </c>
      <c r="L186" s="43"/>
    </row>
    <row r="187" spans="1:12" ht="15">
      <c r="A187" s="23"/>
      <c r="B187" s="15"/>
      <c r="C187" s="11"/>
      <c r="D187" s="7" t="s">
        <v>27</v>
      </c>
      <c r="E187" s="42" t="s">
        <v>82</v>
      </c>
      <c r="F187" s="43">
        <v>180</v>
      </c>
      <c r="G187" s="43">
        <v>5.6</v>
      </c>
      <c r="H187" s="43">
        <v>6.9</v>
      </c>
      <c r="I187" s="43">
        <v>30.1</v>
      </c>
      <c r="J187" s="43">
        <v>229.3</v>
      </c>
      <c r="K187" s="44" t="s">
        <v>100</v>
      </c>
      <c r="L187" s="43"/>
    </row>
    <row r="188" spans="1:12" ht="15">
      <c r="A188" s="23"/>
      <c r="B188" s="15"/>
      <c r="C188" s="11"/>
      <c r="D188" s="7" t="s">
        <v>28</v>
      </c>
      <c r="E188" s="42" t="s">
        <v>63</v>
      </c>
      <c r="F188" s="43">
        <v>200</v>
      </c>
      <c r="G188" s="43">
        <v>0.3</v>
      </c>
      <c r="H188" s="43">
        <v>0.1</v>
      </c>
      <c r="I188" s="43">
        <v>22.9</v>
      </c>
      <c r="J188" s="43">
        <v>94.6</v>
      </c>
      <c r="K188" s="44">
        <v>844</v>
      </c>
      <c r="L188" s="43"/>
    </row>
    <row r="189" spans="1:12" ht="15">
      <c r="A189" s="23"/>
      <c r="B189" s="15"/>
      <c r="C189" s="11"/>
      <c r="D189" s="7" t="s">
        <v>29</v>
      </c>
      <c r="E189" s="42" t="s">
        <v>49</v>
      </c>
      <c r="F189" s="43">
        <v>45</v>
      </c>
      <c r="G189" s="43">
        <v>1.4</v>
      </c>
      <c r="H189" s="43">
        <v>0.5</v>
      </c>
      <c r="I189" s="43">
        <v>7.2</v>
      </c>
      <c r="J189" s="43">
        <v>34.200000000000003</v>
      </c>
      <c r="K189" s="44">
        <v>875.03</v>
      </c>
      <c r="L189" s="43"/>
    </row>
    <row r="190" spans="1:12" ht="15">
      <c r="A190" s="23"/>
      <c r="B190" s="15"/>
      <c r="C190" s="11"/>
      <c r="D190" s="7" t="s">
        <v>30</v>
      </c>
      <c r="E190" s="42" t="s">
        <v>64</v>
      </c>
      <c r="F190" s="43">
        <v>25</v>
      </c>
      <c r="G190" s="43">
        <v>0.7</v>
      </c>
      <c r="H190" s="43">
        <v>0.2</v>
      </c>
      <c r="I190" s="43">
        <v>4</v>
      </c>
      <c r="J190" s="43">
        <v>19</v>
      </c>
      <c r="K190" s="44">
        <v>876.02</v>
      </c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800</v>
      </c>
      <c r="G194" s="19">
        <f t="shared" ref="G194:J194" si="88">SUM(G185:G193)</f>
        <v>26.6</v>
      </c>
      <c r="H194" s="19">
        <f t="shared" si="88"/>
        <v>27.599999999999998</v>
      </c>
      <c r="I194" s="19">
        <f t="shared" si="88"/>
        <v>114.40000000000002</v>
      </c>
      <c r="J194" s="19">
        <f t="shared" si="88"/>
        <v>739.6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1300</v>
      </c>
      <c r="G195" s="32">
        <f t="shared" ref="G195" si="90">G184+G194</f>
        <v>45.2</v>
      </c>
      <c r="H195" s="32">
        <f t="shared" ref="H195" si="91">H184+H194</f>
        <v>46.7</v>
      </c>
      <c r="I195" s="32">
        <f t="shared" ref="I195" si="92">I184+I194</f>
        <v>169.3</v>
      </c>
      <c r="J195" s="32">
        <f t="shared" ref="J195:L195" si="93">J184+J194</f>
        <v>1325.5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42.949999999999996</v>
      </c>
      <c r="H196" s="34">
        <f t="shared" si="94"/>
        <v>44.129999999999995</v>
      </c>
      <c r="I196" s="34">
        <f t="shared" si="94"/>
        <v>177.33999999999997</v>
      </c>
      <c r="J196" s="34">
        <f t="shared" si="94"/>
        <v>1297.3600000000001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2026-04-07T06:31:00Z</dcterms:modified>
</cp:coreProperties>
</file>